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J195" i="1" l="1"/>
  <c r="J157" i="1"/>
  <c r="I195" i="1"/>
  <c r="H195" i="1"/>
  <c r="G195" i="1"/>
  <c r="F195" i="1"/>
  <c r="F176" i="1"/>
  <c r="J176" i="1"/>
  <c r="I176" i="1"/>
  <c r="H176" i="1"/>
  <c r="G176" i="1"/>
  <c r="I157" i="1"/>
  <c r="H157" i="1"/>
  <c r="G157" i="1"/>
  <c r="J138" i="1"/>
  <c r="I138" i="1"/>
  <c r="H138" i="1"/>
  <c r="G138" i="1"/>
  <c r="F138" i="1"/>
  <c r="F119" i="1"/>
  <c r="J119" i="1"/>
  <c r="I119" i="1"/>
  <c r="H119" i="1"/>
  <c r="G119" i="1"/>
  <c r="J100" i="1"/>
  <c r="I100" i="1"/>
  <c r="H100" i="1"/>
  <c r="G100" i="1"/>
  <c r="F100" i="1"/>
  <c r="F81" i="1"/>
  <c r="J81" i="1"/>
  <c r="I81" i="1"/>
  <c r="H81" i="1"/>
  <c r="G81" i="1"/>
  <c r="J62" i="1"/>
  <c r="I62" i="1"/>
  <c r="H62" i="1"/>
  <c r="G62" i="1"/>
  <c r="F62" i="1"/>
  <c r="F43" i="1"/>
  <c r="J43" i="1"/>
  <c r="I43" i="1"/>
  <c r="H43" i="1"/>
  <c r="G43" i="1"/>
  <c r="F24" i="1"/>
  <c r="J24" i="1"/>
  <c r="I24" i="1"/>
  <c r="H24" i="1"/>
  <c r="G24" i="1"/>
  <c r="F196" i="1" l="1"/>
  <c r="J196" i="1"/>
  <c r="I196" i="1"/>
  <c r="H196" i="1"/>
  <c r="G196" i="1"/>
</calcChain>
</file>

<file path=xl/sharedStrings.xml><?xml version="1.0" encoding="utf-8"?>
<sst xmlns="http://schemas.openxmlformats.org/spreadsheetml/2006/main" count="322" uniqueCount="110">
  <si>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</si>
  <si>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</si>
  <si>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</si>
  <si>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</si>
  <si>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</si>
  <si>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</si>
  <si>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</si>
  <si>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</si>
  <si>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</si>
  <si>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</si>
  <si>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</si>
  <si>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</si>
  <si>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</si>
  <si>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</si>
  <si>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</si>
  <si>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</si>
  <si>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</si>
  <si>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</si>
  <si>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</si>
  <si>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</si>
  <si>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</si>
  <si>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</si>
  <si>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</si>
  <si>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</si>
  <si>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</si>
  <si>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</si>
  <si>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</si>
  <si>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</si>
  <si>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</si>
  <si>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</si>
  <si>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</si>
  <si>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</si>
  <si>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</si>
  <si>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</si>
  <si>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</si>
  <si>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</si>
  <si>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</si>
  <si>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</si>
  <si>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</si>
  <si>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Зареченская НОШ</t>
  </si>
  <si>
    <t>Зав.школой</t>
  </si>
  <si>
    <t>Мурлыкина О.В.</t>
  </si>
  <si>
    <t>Батон йодированный</t>
  </si>
  <si>
    <t>Яблоко</t>
  </si>
  <si>
    <t>Сыр (порциями)</t>
  </si>
  <si>
    <t>Картофельное пюре</t>
  </si>
  <si>
    <t xml:space="preserve">Хлеб ржано-пшеничный </t>
  </si>
  <si>
    <t>Омлет натуральный</t>
  </si>
  <si>
    <t>батон йодированный</t>
  </si>
  <si>
    <t>Кофейный напиток с молоком</t>
  </si>
  <si>
    <t>Компот из свежих яблок</t>
  </si>
  <si>
    <t>Масло сливочное (порциями)</t>
  </si>
  <si>
    <t>Какао с молоком</t>
  </si>
  <si>
    <t>Каша рассыпчатая гречневая</t>
  </si>
  <si>
    <t>Сок яблочный</t>
  </si>
  <si>
    <t>Хлеб ржано-пшеничный</t>
  </si>
  <si>
    <t>100/10</t>
  </si>
  <si>
    <t>Чай с сахаром</t>
  </si>
  <si>
    <t>Банан</t>
  </si>
  <si>
    <t>Борщ с капустой свежей и картофелем</t>
  </si>
  <si>
    <t>Компот из смеси сухофруктов</t>
  </si>
  <si>
    <t xml:space="preserve">Батон йодированный </t>
  </si>
  <si>
    <t xml:space="preserve">Сок яблочный </t>
  </si>
  <si>
    <t>Бутерброд с сыром</t>
  </si>
  <si>
    <t>Макаронные изделия</t>
  </si>
  <si>
    <t>Сок абрикосовый</t>
  </si>
  <si>
    <t>Салат из белокочанной капусты с морковью</t>
  </si>
  <si>
    <t>Пюре картофельное</t>
  </si>
  <si>
    <t>Каша манная с маслом,сахаром</t>
  </si>
  <si>
    <t>300/10</t>
  </si>
  <si>
    <t>ПР</t>
  </si>
  <si>
    <t xml:space="preserve">Чай с сахаром </t>
  </si>
  <si>
    <t>Свекла красная с раст маслом</t>
  </si>
  <si>
    <t>Суп картофельный с рисом</t>
  </si>
  <si>
    <t>Печень тушеная с овощами</t>
  </si>
  <si>
    <t>Кофейный напиток</t>
  </si>
  <si>
    <t>Салат из свежей капусты</t>
  </si>
  <si>
    <t>Суп картофельный с горохом</t>
  </si>
  <si>
    <t>Плов</t>
  </si>
  <si>
    <t>Салат из свежей капусты с раст маслом</t>
  </si>
  <si>
    <t>Щи из свежей капусты с картофелем</t>
  </si>
  <si>
    <t>Котлета куриная</t>
  </si>
  <si>
    <t>Каша рисовая с маслом,сахаром</t>
  </si>
  <si>
    <t>Гуляш из куриной  грудки</t>
  </si>
  <si>
    <t>Каша гречневая</t>
  </si>
  <si>
    <t>Макороны отварные с маслом ,сахаром</t>
  </si>
  <si>
    <t>Суп картофельный с пшеном</t>
  </si>
  <si>
    <t>Ленивые голубцы</t>
  </si>
  <si>
    <t>Кисель фруктовый</t>
  </si>
  <si>
    <t>Каша гречневая  с маслом,сахаром</t>
  </si>
  <si>
    <t>280/10</t>
  </si>
  <si>
    <t>Суп катофельный с рисом</t>
  </si>
  <si>
    <t>Каша гречневая с масло ,сахаром</t>
  </si>
  <si>
    <t>Свекла красная с растительным маслом</t>
  </si>
  <si>
    <t>Щи из свежей капусты  с картофелем</t>
  </si>
  <si>
    <t>Рыба тушеная с овощами</t>
  </si>
  <si>
    <t>Каша манная с маслом ,сахаром</t>
  </si>
  <si>
    <t>Чай с лимоном с сахаром</t>
  </si>
  <si>
    <t>Салат из свеклы красной с растительным маслом</t>
  </si>
  <si>
    <t xml:space="preserve">Щи из свежей капусты с картофелем </t>
  </si>
  <si>
    <t>Гуляш из куриной грудки</t>
  </si>
  <si>
    <t>Каша рисовая  с маслом,сахаром</t>
  </si>
  <si>
    <t>Суп смакаронными изделиями</t>
  </si>
  <si>
    <t xml:space="preserve">Кофейный напиток </t>
  </si>
  <si>
    <t>Каша гречневая с маслом</t>
  </si>
  <si>
    <t xml:space="preserve"> Чай с сахаром С витамином "с"</t>
  </si>
  <si>
    <t>Борщ</t>
  </si>
  <si>
    <t>Свёкла красная с раст маслом</t>
  </si>
  <si>
    <t>Макароны товарные с маслом, с сахаром</t>
  </si>
  <si>
    <t>Салат из свеклы отварной с раст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</si>
</sst>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4" zoomScaleNormal="84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E117" sqref="E11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68</v>
      </c>
      <c r="F6" s="40" t="s">
        <v>69</v>
      </c>
      <c r="G6" s="40">
        <v>6.9</v>
      </c>
      <c r="H6" s="40">
        <v>11.1</v>
      </c>
      <c r="I6" s="40">
        <v>33.9</v>
      </c>
      <c r="J6" s="40">
        <v>290</v>
      </c>
      <c r="K6" s="41">
        <v>181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71</v>
      </c>
      <c r="F8" s="43">
        <v>200</v>
      </c>
      <c r="G8" s="43">
        <v>0</v>
      </c>
      <c r="H8" s="43">
        <v>0</v>
      </c>
      <c r="I8" s="43">
        <v>16</v>
      </c>
      <c r="J8" s="43">
        <v>283</v>
      </c>
      <c r="K8" s="44">
        <v>377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2.4</v>
      </c>
      <c r="H9" s="43">
        <v>0.6</v>
      </c>
      <c r="I9" s="43">
        <v>16.5</v>
      </c>
      <c r="J9" s="43">
        <v>84</v>
      </c>
      <c r="K9" s="44" t="s">
        <v>70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0.6</v>
      </c>
      <c r="H10" s="43">
        <v>0.6</v>
      </c>
      <c r="I10" s="43">
        <v>14.7</v>
      </c>
      <c r="J10" s="43">
        <v>70.5</v>
      </c>
      <c r="K10" s="44">
        <v>8.1</v>
      </c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380</v>
      </c>
      <c r="G13" s="19">
        <f t="shared" ref="G13:J13" si="0">SUM(G6:G12)</f>
        <v>9.9</v>
      </c>
      <c r="H13" s="19">
        <f t="shared" si="0"/>
        <v>12.299999999999999</v>
      </c>
      <c r="I13" s="19">
        <f t="shared" si="0"/>
        <v>81.100000000000009</v>
      </c>
      <c r="J13" s="19">
        <f t="shared" si="0"/>
        <v>727.5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72</v>
      </c>
      <c r="F14" s="43">
        <v>100</v>
      </c>
      <c r="G14" s="43">
        <v>3</v>
      </c>
      <c r="H14" s="43">
        <v>7</v>
      </c>
      <c r="I14" s="43">
        <v>8</v>
      </c>
      <c r="J14" s="43">
        <v>178</v>
      </c>
      <c r="K14" s="44">
        <v>55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73</v>
      </c>
      <c r="F15" s="43">
        <v>250</v>
      </c>
      <c r="G15" s="43">
        <v>7</v>
      </c>
      <c r="H15" s="43">
        <v>3</v>
      </c>
      <c r="I15" s="43">
        <v>15</v>
      </c>
      <c r="J15" s="43">
        <v>150</v>
      </c>
      <c r="K15" s="44">
        <v>101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74</v>
      </c>
      <c r="F16" s="43">
        <v>100</v>
      </c>
      <c r="G16" s="43">
        <v>15</v>
      </c>
      <c r="H16" s="43">
        <v>6</v>
      </c>
      <c r="I16" s="43">
        <v>5</v>
      </c>
      <c r="J16" s="43">
        <v>130</v>
      </c>
      <c r="K16" s="44">
        <v>261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64</v>
      </c>
      <c r="F17" s="43">
        <v>200</v>
      </c>
      <c r="G17" s="43">
        <v>64</v>
      </c>
      <c r="H17" s="43">
        <v>3</v>
      </c>
      <c r="I17" s="43">
        <v>84</v>
      </c>
      <c r="J17" s="43">
        <v>526</v>
      </c>
      <c r="K17" s="44">
        <v>204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75</v>
      </c>
      <c r="F18" s="43">
        <v>200</v>
      </c>
      <c r="G18" s="43">
        <v>2</v>
      </c>
      <c r="H18" s="43">
        <v>0</v>
      </c>
      <c r="I18" s="43">
        <v>40</v>
      </c>
      <c r="J18" s="43">
        <v>150</v>
      </c>
      <c r="K18" s="44">
        <v>379</v>
      </c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46</v>
      </c>
      <c r="F20" s="43">
        <v>30</v>
      </c>
      <c r="G20" s="43">
        <v>0</v>
      </c>
      <c r="H20" s="43">
        <v>0</v>
      </c>
      <c r="I20" s="43">
        <v>0</v>
      </c>
      <c r="J20" s="43">
        <v>80</v>
      </c>
      <c r="K20" s="44" t="s">
        <v>70</v>
      </c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91</v>
      </c>
      <c r="H23" s="19">
        <f t="shared" si="2"/>
        <v>19</v>
      </c>
      <c r="I23" s="19">
        <f t="shared" si="2"/>
        <v>152</v>
      </c>
      <c r="J23" s="19">
        <f t="shared" si="2"/>
        <v>1214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1260</v>
      </c>
      <c r="G24" s="32">
        <f t="shared" ref="G24:J24" si="4">G13+G23</f>
        <v>100.9</v>
      </c>
      <c r="H24" s="32">
        <f t="shared" si="4"/>
        <v>31.299999999999997</v>
      </c>
      <c r="I24" s="32">
        <f t="shared" si="4"/>
        <v>233.10000000000002</v>
      </c>
      <c r="J24" s="32">
        <f t="shared" si="4"/>
        <v>1941.5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100</v>
      </c>
      <c r="G25" s="40">
        <v>10</v>
      </c>
      <c r="H25" s="40">
        <v>12.2</v>
      </c>
      <c r="I25" s="40">
        <v>10.6</v>
      </c>
      <c r="J25" s="40">
        <v>193</v>
      </c>
      <c r="K25" s="41">
        <v>4.2</v>
      </c>
      <c r="L25" s="40"/>
    </row>
    <row r="26" spans="1:12" ht="14.4" x14ac:dyDescent="0.3">
      <c r="A26" s="14"/>
      <c r="B26" s="15"/>
      <c r="C26" s="11"/>
      <c r="D26" s="6"/>
      <c r="E26" s="42" t="s">
        <v>76</v>
      </c>
      <c r="F26" s="43">
        <v>100</v>
      </c>
      <c r="G26" s="43">
        <v>1</v>
      </c>
      <c r="H26" s="43">
        <v>3</v>
      </c>
      <c r="I26" s="43">
        <v>6</v>
      </c>
      <c r="J26" s="43">
        <v>90</v>
      </c>
      <c r="K26" s="44">
        <v>45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3.6</v>
      </c>
      <c r="H27" s="43">
        <v>2.7</v>
      </c>
      <c r="I27" s="43">
        <v>28.4</v>
      </c>
      <c r="J27" s="43">
        <v>152</v>
      </c>
      <c r="K27" s="44">
        <v>379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48</v>
      </c>
      <c r="F28" s="43">
        <v>20</v>
      </c>
      <c r="G28" s="43">
        <v>1.6</v>
      </c>
      <c r="H28" s="43">
        <v>0.4</v>
      </c>
      <c r="I28" s="43">
        <v>11</v>
      </c>
      <c r="J28" s="43">
        <v>56</v>
      </c>
      <c r="K28" s="44" t="s">
        <v>70</v>
      </c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43</v>
      </c>
      <c r="F29" s="43">
        <v>150</v>
      </c>
      <c r="G29" s="43">
        <v>0.6</v>
      </c>
      <c r="H29" s="43">
        <v>0.6</v>
      </c>
      <c r="I29" s="43">
        <v>14.7</v>
      </c>
      <c r="J29" s="43">
        <v>70.5</v>
      </c>
      <c r="K29" s="44">
        <v>8.1</v>
      </c>
      <c r="L29" s="43"/>
    </row>
    <row r="30" spans="1:12" ht="14.4" x14ac:dyDescent="0.3">
      <c r="A30" s="14"/>
      <c r="B30" s="15"/>
      <c r="C30" s="11"/>
      <c r="D30" s="6"/>
      <c r="E30" s="42" t="s">
        <v>44</v>
      </c>
      <c r="F30" s="43">
        <v>15</v>
      </c>
      <c r="G30" s="43">
        <v>3.6</v>
      </c>
      <c r="H30" s="43">
        <v>4.4000000000000004</v>
      </c>
      <c r="I30" s="43">
        <v>0</v>
      </c>
      <c r="J30" s="43">
        <v>54.6</v>
      </c>
      <c r="K30" s="44">
        <v>15</v>
      </c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20.400000000000002</v>
      </c>
      <c r="H32" s="19">
        <f t="shared" ref="H32" si="7">SUM(H25:H31)</f>
        <v>23.299999999999997</v>
      </c>
      <c r="I32" s="19">
        <f t="shared" ref="I32" si="8">SUM(I25:I31)</f>
        <v>70.7</v>
      </c>
      <c r="J32" s="19">
        <f t="shared" ref="J32:L32" si="9">SUM(J25:J31)</f>
        <v>616.1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107</v>
      </c>
      <c r="F33" s="43">
        <v>100</v>
      </c>
      <c r="G33" s="43">
        <v>0.5</v>
      </c>
      <c r="H33" s="43">
        <v>0</v>
      </c>
      <c r="I33" s="43">
        <v>2</v>
      </c>
      <c r="J33" s="43">
        <v>9.6</v>
      </c>
      <c r="K33" s="44">
        <v>55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77</v>
      </c>
      <c r="F34" s="43">
        <v>250</v>
      </c>
      <c r="G34" s="43">
        <v>12</v>
      </c>
      <c r="H34" s="43">
        <v>8</v>
      </c>
      <c r="I34" s="43">
        <v>27</v>
      </c>
      <c r="J34" s="43">
        <v>150</v>
      </c>
      <c r="K34" s="44">
        <v>102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78</v>
      </c>
      <c r="F35" s="43">
        <v>300</v>
      </c>
      <c r="G35" s="43">
        <v>15</v>
      </c>
      <c r="H35" s="43">
        <v>6</v>
      </c>
      <c r="I35" s="43">
        <v>5</v>
      </c>
      <c r="J35" s="43">
        <v>570</v>
      </c>
      <c r="K35" s="44">
        <v>265</v>
      </c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0.2</v>
      </c>
      <c r="H37" s="43">
        <v>0</v>
      </c>
      <c r="I37" s="43">
        <v>29</v>
      </c>
      <c r="J37" s="43">
        <v>117</v>
      </c>
      <c r="K37" s="44">
        <v>348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30</v>
      </c>
      <c r="G38" s="43">
        <v>0</v>
      </c>
      <c r="H38" s="43">
        <v>0</v>
      </c>
      <c r="I38" s="43">
        <v>0</v>
      </c>
      <c r="J38" s="43">
        <v>90</v>
      </c>
      <c r="K38" s="44" t="s">
        <v>70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46</v>
      </c>
      <c r="F39" s="43">
        <v>30</v>
      </c>
      <c r="G39" s="43">
        <v>0</v>
      </c>
      <c r="H39" s="43">
        <v>0</v>
      </c>
      <c r="I39" s="43">
        <v>0</v>
      </c>
      <c r="J39" s="43">
        <v>80</v>
      </c>
      <c r="K39" s="44" t="s">
        <v>70</v>
      </c>
      <c r="L39" s="43"/>
    </row>
    <row r="40" spans="1:12" ht="14.4" x14ac:dyDescent="0.3">
      <c r="A40" s="14"/>
      <c r="B40" s="15"/>
      <c r="C40" s="11"/>
      <c r="D40" s="6"/>
      <c r="E40" s="42" t="s">
        <v>51</v>
      </c>
      <c r="F40" s="43">
        <v>30</v>
      </c>
      <c r="G40" s="43">
        <v>1</v>
      </c>
      <c r="H40" s="43">
        <v>28</v>
      </c>
      <c r="I40" s="43">
        <v>1</v>
      </c>
      <c r="J40" s="43">
        <v>250</v>
      </c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 t="shared" ref="G42" si="10">SUM(G33:G41)</f>
        <v>28.7</v>
      </c>
      <c r="H42" s="19">
        <f t="shared" ref="H42" si="11">SUM(H33:H41)</f>
        <v>42</v>
      </c>
      <c r="I42" s="19">
        <f t="shared" ref="I42" si="12">SUM(I33:I41)</f>
        <v>64</v>
      </c>
      <c r="J42" s="19">
        <f t="shared" ref="J42:L42" si="13">SUM(J33:J41)</f>
        <v>1266.5999999999999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1525</v>
      </c>
      <c r="G43" s="32">
        <f t="shared" ref="G43" si="14">G32+G42</f>
        <v>49.1</v>
      </c>
      <c r="H43" s="32">
        <f t="shared" ref="H43" si="15">H32+H42</f>
        <v>65.3</v>
      </c>
      <c r="I43" s="32">
        <f t="shared" ref="I43" si="16">I32+I42</f>
        <v>134.69999999999999</v>
      </c>
      <c r="J43" s="32">
        <f t="shared" ref="J43:L43" si="17">J32+J42</f>
        <v>1882.6999999999998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108</v>
      </c>
      <c r="F44" s="40">
        <v>280</v>
      </c>
      <c r="G44" s="40">
        <v>17</v>
      </c>
      <c r="H44" s="40">
        <v>2</v>
      </c>
      <c r="I44" s="40">
        <v>111</v>
      </c>
      <c r="J44" s="40">
        <v>526</v>
      </c>
      <c r="K44" s="41">
        <v>309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5</v>
      </c>
      <c r="H46" s="43">
        <v>4</v>
      </c>
      <c r="I46" s="43">
        <v>16</v>
      </c>
      <c r="J46" s="43">
        <v>150</v>
      </c>
      <c r="K46" s="44">
        <v>382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48</v>
      </c>
      <c r="F47" s="43">
        <v>30</v>
      </c>
      <c r="G47" s="43">
        <v>2.4</v>
      </c>
      <c r="H47" s="43">
        <v>0.6</v>
      </c>
      <c r="I47" s="43">
        <v>16.5</v>
      </c>
      <c r="J47" s="43">
        <v>84</v>
      </c>
      <c r="K47" s="44" t="s">
        <v>70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43</v>
      </c>
      <c r="F48" s="43">
        <v>125</v>
      </c>
      <c r="G48" s="43">
        <v>5</v>
      </c>
      <c r="H48" s="43">
        <v>4.9000000000000004</v>
      </c>
      <c r="I48" s="43">
        <v>1.1000000000000001</v>
      </c>
      <c r="J48" s="43">
        <v>70.5</v>
      </c>
      <c r="K48" s="44">
        <v>8.1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635</v>
      </c>
      <c r="G51" s="19">
        <f t="shared" ref="G51" si="18">SUM(G44:G50)</f>
        <v>29.4</v>
      </c>
      <c r="H51" s="19">
        <f t="shared" ref="H51" si="19">SUM(H44:H50)</f>
        <v>11.5</v>
      </c>
      <c r="I51" s="19">
        <f t="shared" ref="I51" si="20">SUM(I44:I50)</f>
        <v>144.6</v>
      </c>
      <c r="J51" s="19">
        <f t="shared" ref="J51:L51" si="21">SUM(J44:J50)</f>
        <v>830.5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79</v>
      </c>
      <c r="F52" s="43">
        <v>100</v>
      </c>
      <c r="G52" s="43">
        <v>1</v>
      </c>
      <c r="H52" s="43">
        <v>3</v>
      </c>
      <c r="I52" s="43">
        <v>6</v>
      </c>
      <c r="J52" s="43">
        <v>90</v>
      </c>
      <c r="K52" s="44">
        <v>45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80</v>
      </c>
      <c r="F53" s="43">
        <v>250</v>
      </c>
      <c r="G53" s="43">
        <v>3</v>
      </c>
      <c r="H53" s="43">
        <v>5</v>
      </c>
      <c r="I53" s="43">
        <v>12</v>
      </c>
      <c r="J53" s="43">
        <v>138</v>
      </c>
      <c r="K53" s="44">
        <v>88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81</v>
      </c>
      <c r="F54" s="43">
        <v>100</v>
      </c>
      <c r="G54" s="43">
        <v>5</v>
      </c>
      <c r="H54" s="43">
        <v>1</v>
      </c>
      <c r="I54" s="43">
        <v>47</v>
      </c>
      <c r="J54" s="43">
        <v>209</v>
      </c>
      <c r="K54" s="44">
        <v>294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53</v>
      </c>
      <c r="F55" s="43">
        <v>250</v>
      </c>
      <c r="G55" s="43">
        <v>6</v>
      </c>
      <c r="H55" s="43">
        <v>7</v>
      </c>
      <c r="I55" s="43">
        <v>77</v>
      </c>
      <c r="J55" s="43">
        <v>465</v>
      </c>
      <c r="K55" s="44">
        <v>303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1</v>
      </c>
      <c r="H56" s="43">
        <v>0.2</v>
      </c>
      <c r="I56" s="43">
        <v>24.4</v>
      </c>
      <c r="J56" s="43">
        <v>101.6</v>
      </c>
      <c r="K56" s="44">
        <v>9.6</v>
      </c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55</v>
      </c>
      <c r="F58" s="43">
        <v>30</v>
      </c>
      <c r="G58" s="43">
        <v>0</v>
      </c>
      <c r="H58" s="43">
        <v>0</v>
      </c>
      <c r="I58" s="43">
        <v>0</v>
      </c>
      <c r="J58" s="43">
        <v>80</v>
      </c>
      <c r="K58" s="44" t="s">
        <v>70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930</v>
      </c>
      <c r="G61" s="19">
        <f t="shared" ref="G61" si="22">SUM(G52:G60)</f>
        <v>16</v>
      </c>
      <c r="H61" s="19">
        <f t="shared" ref="H61" si="23">SUM(H52:H60)</f>
        <v>16.2</v>
      </c>
      <c r="I61" s="19">
        <f t="shared" ref="I61" si="24">SUM(I52:I60)</f>
        <v>166.4</v>
      </c>
      <c r="J61" s="19">
        <f t="shared" ref="J61:L61" si="25">SUM(J52:J60)</f>
        <v>1083.5999999999999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1565</v>
      </c>
      <c r="G62" s="32">
        <f t="shared" ref="G62" si="26">G51+G61</f>
        <v>45.4</v>
      </c>
      <c r="H62" s="32">
        <f t="shared" ref="H62" si="27">H51+H61</f>
        <v>27.7</v>
      </c>
      <c r="I62" s="32">
        <f t="shared" ref="I62" si="28">I51+I61</f>
        <v>311</v>
      </c>
      <c r="J62" s="32">
        <f t="shared" ref="J62:L62" si="29">J51+J61</f>
        <v>1914.1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82</v>
      </c>
      <c r="F63" s="40">
        <v>280</v>
      </c>
      <c r="G63" s="40">
        <v>9</v>
      </c>
      <c r="H63" s="40">
        <v>10</v>
      </c>
      <c r="I63" s="40">
        <v>45</v>
      </c>
      <c r="J63" s="40">
        <v>258</v>
      </c>
      <c r="K63" s="41">
        <v>174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0.2</v>
      </c>
      <c r="H65" s="43">
        <v>0</v>
      </c>
      <c r="I65" s="43">
        <v>13.3</v>
      </c>
      <c r="J65" s="43">
        <v>283</v>
      </c>
      <c r="K65" s="44">
        <v>377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0</v>
      </c>
      <c r="H66" s="43">
        <v>0</v>
      </c>
      <c r="I66" s="43">
        <v>0</v>
      </c>
      <c r="J66" s="43">
        <v>90</v>
      </c>
      <c r="K66" s="44" t="s">
        <v>70</v>
      </c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58</v>
      </c>
      <c r="F67" s="43">
        <v>150</v>
      </c>
      <c r="G67" s="43">
        <v>2.2000000000000002</v>
      </c>
      <c r="H67" s="43">
        <v>0.8</v>
      </c>
      <c r="I67" s="43">
        <v>31.5</v>
      </c>
      <c r="J67" s="43">
        <v>144</v>
      </c>
      <c r="K67" s="44">
        <v>8.1</v>
      </c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660</v>
      </c>
      <c r="G70" s="19">
        <f t="shared" ref="G70" si="30">SUM(G63:G69)</f>
        <v>11.399999999999999</v>
      </c>
      <c r="H70" s="19">
        <f t="shared" ref="H70" si="31">SUM(H63:H69)</f>
        <v>10.8</v>
      </c>
      <c r="I70" s="19">
        <f t="shared" ref="I70" si="32">SUM(I63:I69)</f>
        <v>89.8</v>
      </c>
      <c r="J70" s="19">
        <f t="shared" ref="J70:L70" si="33">SUM(J63:J69)</f>
        <v>775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79</v>
      </c>
      <c r="F71" s="43">
        <v>100</v>
      </c>
      <c r="G71" s="43">
        <v>1</v>
      </c>
      <c r="H71" s="43">
        <v>3</v>
      </c>
      <c r="I71" s="43">
        <v>6</v>
      </c>
      <c r="J71" s="43">
        <v>90</v>
      </c>
      <c r="K71" s="44">
        <v>45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59</v>
      </c>
      <c r="F72" s="43">
        <v>250</v>
      </c>
      <c r="G72" s="43">
        <v>7</v>
      </c>
      <c r="H72" s="43">
        <v>3</v>
      </c>
      <c r="I72" s="43">
        <v>15</v>
      </c>
      <c r="J72" s="43">
        <v>125</v>
      </c>
      <c r="K72" s="44">
        <v>83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83</v>
      </c>
      <c r="F73" s="43">
        <v>100</v>
      </c>
      <c r="G73" s="43">
        <v>18</v>
      </c>
      <c r="H73" s="43">
        <v>1</v>
      </c>
      <c r="I73" s="43">
        <v>0</v>
      </c>
      <c r="J73" s="43">
        <v>80</v>
      </c>
      <c r="K73" s="44">
        <v>260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84</v>
      </c>
      <c r="F74" s="43">
        <v>250</v>
      </c>
      <c r="G74" s="43">
        <v>6</v>
      </c>
      <c r="H74" s="43">
        <v>7</v>
      </c>
      <c r="I74" s="43">
        <v>77</v>
      </c>
      <c r="J74" s="43">
        <v>465</v>
      </c>
      <c r="K74" s="44">
        <v>303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50</v>
      </c>
      <c r="F75" s="43">
        <v>200</v>
      </c>
      <c r="G75" s="43">
        <v>1</v>
      </c>
      <c r="H75" s="43">
        <v>1</v>
      </c>
      <c r="I75" s="43">
        <v>24</v>
      </c>
      <c r="J75" s="43">
        <v>112</v>
      </c>
      <c r="K75" s="44">
        <v>348</v>
      </c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55</v>
      </c>
      <c r="F77" s="43">
        <v>30</v>
      </c>
      <c r="G77" s="43">
        <v>0</v>
      </c>
      <c r="H77" s="43">
        <v>0</v>
      </c>
      <c r="I77" s="43">
        <v>0</v>
      </c>
      <c r="J77" s="43">
        <v>80</v>
      </c>
      <c r="K77" s="44" t="s">
        <v>70</v>
      </c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930</v>
      </c>
      <c r="G80" s="19">
        <f t="shared" ref="G80" si="34">SUM(G71:G79)</f>
        <v>33</v>
      </c>
      <c r="H80" s="19">
        <f t="shared" ref="H80" si="35">SUM(H71:H79)</f>
        <v>15</v>
      </c>
      <c r="I80" s="19">
        <f t="shared" ref="I80" si="36">SUM(I71:I79)</f>
        <v>122</v>
      </c>
      <c r="J80" s="19">
        <f t="shared" ref="J80:L80" si="37">SUM(J71:J79)</f>
        <v>952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1590</v>
      </c>
      <c r="G81" s="32">
        <f t="shared" ref="G81" si="38">G70+G80</f>
        <v>44.4</v>
      </c>
      <c r="H81" s="32">
        <f t="shared" ref="H81" si="39">H70+H80</f>
        <v>25.8</v>
      </c>
      <c r="I81" s="32">
        <f t="shared" ref="I81" si="40">I70+I80</f>
        <v>211.8</v>
      </c>
      <c r="J81" s="32">
        <f t="shared" ref="J81:L81" si="41">J70+J80</f>
        <v>1727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85</v>
      </c>
      <c r="F82" s="40">
        <v>280</v>
      </c>
      <c r="G82" s="40">
        <v>17</v>
      </c>
      <c r="H82" s="40">
        <v>3</v>
      </c>
      <c r="I82" s="40">
        <v>87</v>
      </c>
      <c r="J82" s="40">
        <v>526</v>
      </c>
      <c r="K82" s="41">
        <v>309</v>
      </c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2</v>
      </c>
      <c r="H84" s="43">
        <v>0</v>
      </c>
      <c r="I84" s="43">
        <v>21</v>
      </c>
      <c r="J84" s="43">
        <v>85</v>
      </c>
      <c r="K84" s="44">
        <v>639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200</v>
      </c>
      <c r="G85" s="43">
        <v>0</v>
      </c>
      <c r="H85" s="43">
        <v>0</v>
      </c>
      <c r="I85" s="43">
        <v>0</v>
      </c>
      <c r="J85" s="43">
        <v>90</v>
      </c>
      <c r="K85" s="44" t="s">
        <v>70</v>
      </c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58</v>
      </c>
      <c r="F86" s="43">
        <v>150</v>
      </c>
      <c r="G86" s="43">
        <v>2</v>
      </c>
      <c r="H86" s="43">
        <v>1</v>
      </c>
      <c r="I86" s="43">
        <v>31.5</v>
      </c>
      <c r="J86" s="43">
        <v>144</v>
      </c>
      <c r="K86" s="44">
        <v>338</v>
      </c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830</v>
      </c>
      <c r="G89" s="19">
        <f t="shared" ref="G89" si="42">SUM(G82:G88)</f>
        <v>21</v>
      </c>
      <c r="H89" s="19">
        <f t="shared" ref="H89" si="43">SUM(H82:H88)</f>
        <v>4</v>
      </c>
      <c r="I89" s="19">
        <f t="shared" ref="I89" si="44">SUM(I82:I88)</f>
        <v>139.5</v>
      </c>
      <c r="J89" s="19">
        <f t="shared" ref="J89:L89" si="45">SUM(J82:J88)</f>
        <v>845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109</v>
      </c>
      <c r="F90" s="43">
        <v>100</v>
      </c>
      <c r="G90" s="43">
        <v>2</v>
      </c>
      <c r="H90" s="43">
        <v>3</v>
      </c>
      <c r="I90" s="43">
        <v>8.6999999999999993</v>
      </c>
      <c r="J90" s="43">
        <v>69</v>
      </c>
      <c r="K90" s="44">
        <v>55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86</v>
      </c>
      <c r="F91" s="43">
        <v>250</v>
      </c>
      <c r="G91" s="43">
        <v>7</v>
      </c>
      <c r="H91" s="43">
        <v>4</v>
      </c>
      <c r="I91" s="43">
        <v>13.4</v>
      </c>
      <c r="J91" s="43">
        <v>109</v>
      </c>
      <c r="K91" s="44">
        <v>115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87</v>
      </c>
      <c r="F92" s="43">
        <v>300</v>
      </c>
      <c r="G92" s="43">
        <v>18</v>
      </c>
      <c r="H92" s="43">
        <v>18</v>
      </c>
      <c r="I92" s="43">
        <v>15</v>
      </c>
      <c r="J92" s="43">
        <v>300</v>
      </c>
      <c r="K92" s="44">
        <v>297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88</v>
      </c>
      <c r="F94" s="43">
        <v>200</v>
      </c>
      <c r="G94" s="43">
        <v>1</v>
      </c>
      <c r="H94" s="43">
        <v>1</v>
      </c>
      <c r="I94" s="43">
        <v>20</v>
      </c>
      <c r="J94" s="43">
        <v>92</v>
      </c>
      <c r="K94" s="44">
        <v>358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61</v>
      </c>
      <c r="F95" s="43">
        <v>20</v>
      </c>
      <c r="G95" s="43">
        <v>0</v>
      </c>
      <c r="H95" s="43">
        <v>0</v>
      </c>
      <c r="I95" s="43">
        <v>0</v>
      </c>
      <c r="J95" s="43">
        <v>90</v>
      </c>
      <c r="K95" s="44" t="s">
        <v>70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55</v>
      </c>
      <c r="F96" s="43">
        <v>30</v>
      </c>
      <c r="G96" s="43">
        <v>0</v>
      </c>
      <c r="H96" s="43">
        <v>0</v>
      </c>
      <c r="I96" s="43">
        <v>0</v>
      </c>
      <c r="J96" s="43">
        <v>80</v>
      </c>
      <c r="K96" s="44" t="s">
        <v>70</v>
      </c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900</v>
      </c>
      <c r="G99" s="19">
        <f t="shared" ref="G99" si="46">SUM(G90:G98)</f>
        <v>28</v>
      </c>
      <c r="H99" s="19">
        <f t="shared" ref="H99" si="47">SUM(H90:H98)</f>
        <v>26</v>
      </c>
      <c r="I99" s="19">
        <f t="shared" ref="I99" si="48">SUM(I90:I98)</f>
        <v>57.1</v>
      </c>
      <c r="J99" s="19">
        <f t="shared" ref="J99:L99" si="49">SUM(J90:J98)</f>
        <v>740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1730</v>
      </c>
      <c r="G100" s="32">
        <f t="shared" ref="G100" si="50">G89+G99</f>
        <v>49</v>
      </c>
      <c r="H100" s="32">
        <f t="shared" ref="H100" si="51">H89+H99</f>
        <v>30</v>
      </c>
      <c r="I100" s="32">
        <f t="shared" ref="I100" si="52">I89+I99</f>
        <v>196.6</v>
      </c>
      <c r="J100" s="32">
        <f t="shared" ref="J100:L100" si="53">J89+J99</f>
        <v>1585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89</v>
      </c>
      <c r="F101" s="40" t="s">
        <v>90</v>
      </c>
      <c r="G101" s="40">
        <v>7</v>
      </c>
      <c r="H101" s="40">
        <v>5</v>
      </c>
      <c r="I101" s="40">
        <v>32</v>
      </c>
      <c r="J101" s="40">
        <v>292</v>
      </c>
      <c r="K101" s="41">
        <v>302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0</v>
      </c>
      <c r="H103" s="43">
        <v>0</v>
      </c>
      <c r="I103" s="43">
        <v>16</v>
      </c>
      <c r="J103" s="43">
        <v>283</v>
      </c>
      <c r="K103" s="44">
        <v>377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2.4</v>
      </c>
      <c r="H104" s="43">
        <v>0.6</v>
      </c>
      <c r="I104" s="43">
        <v>16.5</v>
      </c>
      <c r="J104" s="43">
        <v>84</v>
      </c>
      <c r="K104" s="44" t="s">
        <v>70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43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8.1</v>
      </c>
      <c r="L105" s="43"/>
    </row>
    <row r="106" spans="1:12" ht="14.4" x14ac:dyDescent="0.3">
      <c r="A106" s="23"/>
      <c r="B106" s="15"/>
      <c r="C106" s="11"/>
      <c r="D106" s="6"/>
      <c r="E106" s="42" t="s">
        <v>44</v>
      </c>
      <c r="F106" s="43">
        <v>15</v>
      </c>
      <c r="G106" s="43">
        <v>3.6</v>
      </c>
      <c r="H106" s="43">
        <v>4.4000000000000004</v>
      </c>
      <c r="I106" s="43">
        <v>0</v>
      </c>
      <c r="J106" s="43">
        <v>54.6</v>
      </c>
      <c r="K106" s="44">
        <v>15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395</v>
      </c>
      <c r="G108" s="19">
        <f t="shared" ref="G108:J108" si="54">SUM(G101:G107)</f>
        <v>13.6</v>
      </c>
      <c r="H108" s="19">
        <f t="shared" si="54"/>
        <v>10.6</v>
      </c>
      <c r="I108" s="19">
        <f t="shared" si="54"/>
        <v>79.2</v>
      </c>
      <c r="J108" s="19">
        <f t="shared" si="54"/>
        <v>784.1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>
        <v>100</v>
      </c>
      <c r="G109" s="43">
        <v>3</v>
      </c>
      <c r="H109" s="43">
        <v>7</v>
      </c>
      <c r="I109" s="43">
        <v>8</v>
      </c>
      <c r="J109" s="43">
        <v>90</v>
      </c>
      <c r="K109" s="44">
        <v>45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91</v>
      </c>
      <c r="F110" s="43">
        <v>250</v>
      </c>
      <c r="G110" s="43">
        <v>7</v>
      </c>
      <c r="H110" s="43">
        <v>4</v>
      </c>
      <c r="I110" s="43">
        <v>13</v>
      </c>
      <c r="J110" s="43">
        <v>107</v>
      </c>
      <c r="K110" s="44">
        <v>101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74</v>
      </c>
      <c r="F111" s="43">
        <v>100</v>
      </c>
      <c r="G111" s="43">
        <v>15</v>
      </c>
      <c r="H111" s="43">
        <v>6</v>
      </c>
      <c r="I111" s="43">
        <v>5</v>
      </c>
      <c r="J111" s="43">
        <v>130</v>
      </c>
      <c r="K111" s="44">
        <v>261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45</v>
      </c>
      <c r="F112" s="43">
        <v>250</v>
      </c>
      <c r="G112" s="43">
        <v>7</v>
      </c>
      <c r="H112" s="43">
        <v>10</v>
      </c>
      <c r="I112" s="43">
        <v>45</v>
      </c>
      <c r="J112" s="43">
        <v>270</v>
      </c>
      <c r="K112" s="44">
        <v>312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62</v>
      </c>
      <c r="F113" s="43">
        <v>200</v>
      </c>
      <c r="G113" s="43">
        <v>1</v>
      </c>
      <c r="H113" s="43">
        <v>0</v>
      </c>
      <c r="I113" s="43">
        <v>24.4</v>
      </c>
      <c r="J113" s="43">
        <v>101.6</v>
      </c>
      <c r="K113" s="44">
        <v>442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61</v>
      </c>
      <c r="F114" s="43">
        <v>20</v>
      </c>
      <c r="G114" s="43">
        <v>0</v>
      </c>
      <c r="H114" s="43">
        <v>0</v>
      </c>
      <c r="I114" s="43">
        <v>0</v>
      </c>
      <c r="J114" s="43">
        <v>90</v>
      </c>
      <c r="K114" s="44" t="s">
        <v>70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55</v>
      </c>
      <c r="F115" s="43">
        <v>30</v>
      </c>
      <c r="G115" s="43">
        <v>0</v>
      </c>
      <c r="H115" s="43">
        <v>0</v>
      </c>
      <c r="I115" s="43">
        <v>0</v>
      </c>
      <c r="J115" s="43">
        <v>80</v>
      </c>
      <c r="K115" s="44" t="s">
        <v>70</v>
      </c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950</v>
      </c>
      <c r="G118" s="19">
        <f t="shared" ref="G118:J118" si="56">SUM(G109:G117)</f>
        <v>33</v>
      </c>
      <c r="H118" s="19">
        <f t="shared" si="56"/>
        <v>27</v>
      </c>
      <c r="I118" s="19">
        <f t="shared" si="56"/>
        <v>95.4</v>
      </c>
      <c r="J118" s="19">
        <f t="shared" si="56"/>
        <v>868.6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1345</v>
      </c>
      <c r="G119" s="32">
        <f t="shared" ref="G119" si="58">G108+G118</f>
        <v>46.6</v>
      </c>
      <c r="H119" s="32">
        <f t="shared" ref="H119" si="59">H108+H118</f>
        <v>37.6</v>
      </c>
      <c r="I119" s="32">
        <f t="shared" ref="I119" si="60">I108+I118</f>
        <v>174.60000000000002</v>
      </c>
      <c r="J119" s="32">
        <f t="shared" ref="J119:L119" si="61">J108+J118</f>
        <v>1652.7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 t="s">
        <v>90</v>
      </c>
      <c r="G120" s="40">
        <v>13.2</v>
      </c>
      <c r="H120" s="40">
        <v>10.8</v>
      </c>
      <c r="I120" s="40">
        <v>11.6</v>
      </c>
      <c r="J120" s="40">
        <v>292</v>
      </c>
      <c r="K120" s="41">
        <v>302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5</v>
      </c>
      <c r="H122" s="43">
        <v>3.2</v>
      </c>
      <c r="I122" s="43">
        <v>26.7</v>
      </c>
      <c r="J122" s="43">
        <v>150.80000000000001</v>
      </c>
      <c r="K122" s="44">
        <v>382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0</v>
      </c>
      <c r="H123" s="43">
        <v>0</v>
      </c>
      <c r="I123" s="43">
        <v>0</v>
      </c>
      <c r="J123" s="43">
        <v>90</v>
      </c>
      <c r="K123" s="44" t="s">
        <v>70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18.2</v>
      </c>
      <c r="H127" s="19">
        <f t="shared" si="62"/>
        <v>14</v>
      </c>
      <c r="I127" s="19">
        <f t="shared" si="62"/>
        <v>38.299999999999997</v>
      </c>
      <c r="J127" s="19">
        <f t="shared" si="62"/>
        <v>532.79999999999995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93</v>
      </c>
      <c r="F128" s="43" t="s">
        <v>56</v>
      </c>
      <c r="G128" s="43">
        <v>3</v>
      </c>
      <c r="H128" s="43">
        <v>7</v>
      </c>
      <c r="I128" s="43">
        <v>8</v>
      </c>
      <c r="J128" s="43">
        <v>178</v>
      </c>
      <c r="K128" s="44">
        <v>55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94</v>
      </c>
      <c r="F129" s="43">
        <v>250</v>
      </c>
      <c r="G129" s="43">
        <v>3</v>
      </c>
      <c r="H129" s="43">
        <v>5</v>
      </c>
      <c r="I129" s="43">
        <v>12</v>
      </c>
      <c r="J129" s="43">
        <v>138</v>
      </c>
      <c r="K129" s="44">
        <v>88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95</v>
      </c>
      <c r="F130" s="43">
        <v>100</v>
      </c>
      <c r="G130" s="43">
        <v>7</v>
      </c>
      <c r="H130" s="43">
        <v>8</v>
      </c>
      <c r="I130" s="43">
        <v>7</v>
      </c>
      <c r="J130" s="43">
        <v>135</v>
      </c>
      <c r="K130" s="44">
        <v>119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45</v>
      </c>
      <c r="F131" s="43">
        <v>250</v>
      </c>
      <c r="G131" s="43">
        <v>2</v>
      </c>
      <c r="H131" s="43">
        <v>5</v>
      </c>
      <c r="I131" s="43">
        <v>15</v>
      </c>
      <c r="J131" s="43">
        <v>120</v>
      </c>
      <c r="K131" s="44">
        <v>312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2</v>
      </c>
      <c r="H132" s="43">
        <v>0</v>
      </c>
      <c r="I132" s="43">
        <v>40</v>
      </c>
      <c r="J132" s="43">
        <v>150</v>
      </c>
      <c r="K132" s="44">
        <v>348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55</v>
      </c>
      <c r="F134" s="43">
        <v>30</v>
      </c>
      <c r="G134" s="43">
        <v>0</v>
      </c>
      <c r="H134" s="43">
        <v>0</v>
      </c>
      <c r="I134" s="43">
        <v>0</v>
      </c>
      <c r="J134" s="43">
        <v>80</v>
      </c>
      <c r="K134" s="44" t="s">
        <v>70</v>
      </c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17</v>
      </c>
      <c r="H137" s="19">
        <f t="shared" si="64"/>
        <v>25</v>
      </c>
      <c r="I137" s="19">
        <f t="shared" si="64"/>
        <v>82</v>
      </c>
      <c r="J137" s="19">
        <f t="shared" si="64"/>
        <v>801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1070</v>
      </c>
      <c r="G138" s="32">
        <f t="shared" ref="G138" si="66">G127+G137</f>
        <v>35.200000000000003</v>
      </c>
      <c r="H138" s="32">
        <f t="shared" ref="H138" si="67">H127+H137</f>
        <v>39</v>
      </c>
      <c r="I138" s="32">
        <f t="shared" ref="I138" si="68">I127+I137</f>
        <v>120.3</v>
      </c>
      <c r="J138" s="32">
        <f t="shared" ref="J138:L138" si="69">J127+J137</f>
        <v>1333.8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280</v>
      </c>
      <c r="G139" s="40">
        <v>6</v>
      </c>
      <c r="H139" s="40">
        <v>12</v>
      </c>
      <c r="I139" s="40">
        <v>26</v>
      </c>
      <c r="J139" s="40">
        <v>290</v>
      </c>
      <c r="K139" s="41">
        <v>181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97</v>
      </c>
      <c r="F141" s="43">
        <v>200</v>
      </c>
      <c r="G141" s="43">
        <v>0.2</v>
      </c>
      <c r="H141" s="43">
        <v>0</v>
      </c>
      <c r="I141" s="43">
        <v>13.3</v>
      </c>
      <c r="J141" s="43">
        <v>283</v>
      </c>
      <c r="K141" s="44">
        <v>377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63</v>
      </c>
      <c r="F142" s="43">
        <v>50</v>
      </c>
      <c r="G142" s="43">
        <v>5.4</v>
      </c>
      <c r="H142" s="43">
        <v>8.5</v>
      </c>
      <c r="I142" s="43">
        <v>14.2</v>
      </c>
      <c r="J142" s="43">
        <v>157</v>
      </c>
      <c r="K142" s="44">
        <v>1.1000000000000001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58</v>
      </c>
      <c r="F143" s="43">
        <v>150</v>
      </c>
      <c r="G143" s="43">
        <v>2.2000000000000002</v>
      </c>
      <c r="H143" s="43">
        <v>0.8</v>
      </c>
      <c r="I143" s="43">
        <v>31.5</v>
      </c>
      <c r="J143" s="43">
        <v>144</v>
      </c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680</v>
      </c>
      <c r="G146" s="19">
        <f t="shared" ref="G146:J146" si="70">SUM(G139:G145)</f>
        <v>13.8</v>
      </c>
      <c r="H146" s="19">
        <f t="shared" si="70"/>
        <v>21.3</v>
      </c>
      <c r="I146" s="19">
        <f t="shared" si="70"/>
        <v>85</v>
      </c>
      <c r="J146" s="19">
        <f t="shared" si="70"/>
        <v>874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98</v>
      </c>
      <c r="F147" s="43">
        <v>100</v>
      </c>
      <c r="G147" s="43">
        <v>3</v>
      </c>
      <c r="H147" s="43">
        <v>7</v>
      </c>
      <c r="I147" s="43">
        <v>8</v>
      </c>
      <c r="J147" s="43">
        <v>178</v>
      </c>
      <c r="K147" s="44">
        <v>55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99</v>
      </c>
      <c r="F148" s="43">
        <v>250</v>
      </c>
      <c r="G148" s="43">
        <v>3</v>
      </c>
      <c r="H148" s="43">
        <v>4</v>
      </c>
      <c r="I148" s="43">
        <v>12</v>
      </c>
      <c r="J148" s="43">
        <v>138</v>
      </c>
      <c r="K148" s="44">
        <v>88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100</v>
      </c>
      <c r="F149" s="43">
        <v>100</v>
      </c>
      <c r="G149" s="43">
        <v>14</v>
      </c>
      <c r="H149" s="43">
        <v>16</v>
      </c>
      <c r="I149" s="43">
        <v>3</v>
      </c>
      <c r="J149" s="43">
        <v>120</v>
      </c>
      <c r="K149" s="44">
        <v>260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64</v>
      </c>
      <c r="F150" s="43">
        <v>250</v>
      </c>
      <c r="G150" s="43">
        <v>64</v>
      </c>
      <c r="H150" s="43">
        <v>3</v>
      </c>
      <c r="I150" s="43">
        <v>84</v>
      </c>
      <c r="J150" s="43">
        <v>526</v>
      </c>
      <c r="K150" s="44">
        <v>204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65</v>
      </c>
      <c r="F151" s="43">
        <v>200</v>
      </c>
      <c r="G151" s="43">
        <v>1</v>
      </c>
      <c r="H151" s="43">
        <v>0</v>
      </c>
      <c r="I151" s="43">
        <v>30.2</v>
      </c>
      <c r="J151" s="43">
        <v>124.8</v>
      </c>
      <c r="K151" s="44">
        <v>442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>
        <v>20</v>
      </c>
      <c r="G152" s="43">
        <v>0</v>
      </c>
      <c r="H152" s="43">
        <v>0</v>
      </c>
      <c r="I152" s="43">
        <v>0</v>
      </c>
      <c r="J152" s="43">
        <v>90</v>
      </c>
      <c r="K152" s="44" t="s">
        <v>70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55</v>
      </c>
      <c r="F153" s="43">
        <v>30</v>
      </c>
      <c r="G153" s="43">
        <v>0</v>
      </c>
      <c r="H153" s="43">
        <v>0</v>
      </c>
      <c r="I153" s="43">
        <v>0</v>
      </c>
      <c r="J153" s="43">
        <v>80</v>
      </c>
      <c r="K153" s="44" t="s">
        <v>70</v>
      </c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950</v>
      </c>
      <c r="G156" s="19">
        <f t="shared" ref="G156:J156" si="72">SUM(G147:G155)</f>
        <v>85</v>
      </c>
      <c r="H156" s="19">
        <f t="shared" si="72"/>
        <v>30</v>
      </c>
      <c r="I156" s="19">
        <f t="shared" si="72"/>
        <v>137.19999999999999</v>
      </c>
      <c r="J156" s="19">
        <f t="shared" si="72"/>
        <v>1256.8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1630</v>
      </c>
      <c r="G157" s="32">
        <f t="shared" ref="G157" si="74">G146+G156</f>
        <v>98.8</v>
      </c>
      <c r="H157" s="32">
        <f t="shared" ref="H157" si="75">H146+H156</f>
        <v>51.3</v>
      </c>
      <c r="I157" s="32">
        <f t="shared" ref="I157" si="76">I146+I156</f>
        <v>222.2</v>
      </c>
      <c r="J157" s="32">
        <f t="shared" ref="J157:L157" si="77">J146+J156</f>
        <v>2130.8000000000002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101</v>
      </c>
      <c r="F158" s="40">
        <v>280</v>
      </c>
      <c r="G158" s="40">
        <v>9</v>
      </c>
      <c r="H158" s="40">
        <v>10</v>
      </c>
      <c r="I158" s="40">
        <v>45</v>
      </c>
      <c r="J158" s="40">
        <v>258</v>
      </c>
      <c r="K158" s="41">
        <v>174</v>
      </c>
      <c r="L158" s="40"/>
    </row>
    <row r="159" spans="1:12" ht="14.4" x14ac:dyDescent="0.3">
      <c r="A159" s="23"/>
      <c r="B159" s="15"/>
      <c r="C159" s="11"/>
      <c r="D159" s="6"/>
      <c r="E159" s="42" t="s">
        <v>44</v>
      </c>
      <c r="F159" s="43">
        <v>15</v>
      </c>
      <c r="G159" s="43">
        <v>3.6</v>
      </c>
      <c r="H159" s="43">
        <v>4.4000000000000004</v>
      </c>
      <c r="I159" s="43">
        <v>0</v>
      </c>
      <c r="J159" s="43">
        <v>54.6</v>
      </c>
      <c r="K159" s="44">
        <v>1.2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52</v>
      </c>
      <c r="F160" s="43">
        <v>200</v>
      </c>
      <c r="G160" s="43">
        <v>5</v>
      </c>
      <c r="H160" s="43">
        <v>4</v>
      </c>
      <c r="I160" s="43">
        <v>16</v>
      </c>
      <c r="J160" s="43">
        <v>150</v>
      </c>
      <c r="K160" s="44">
        <v>282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50</v>
      </c>
      <c r="G161" s="43">
        <v>0</v>
      </c>
      <c r="H161" s="43">
        <v>0</v>
      </c>
      <c r="I161" s="43">
        <v>0</v>
      </c>
      <c r="J161" s="43">
        <v>90</v>
      </c>
      <c r="K161" s="44" t="s">
        <v>70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17.600000000000001</v>
      </c>
      <c r="H165" s="19">
        <f t="shared" si="78"/>
        <v>18.399999999999999</v>
      </c>
      <c r="I165" s="19">
        <f t="shared" si="78"/>
        <v>61</v>
      </c>
      <c r="J165" s="19">
        <f t="shared" si="78"/>
        <v>552.6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66</v>
      </c>
      <c r="F166" s="43">
        <v>100</v>
      </c>
      <c r="G166" s="43">
        <v>2</v>
      </c>
      <c r="H166" s="43">
        <v>7</v>
      </c>
      <c r="I166" s="43">
        <v>9</v>
      </c>
      <c r="J166" s="43">
        <v>95</v>
      </c>
      <c r="K166" s="44">
        <v>45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102</v>
      </c>
      <c r="F167" s="43">
        <v>250</v>
      </c>
      <c r="G167" s="43">
        <v>5</v>
      </c>
      <c r="H167" s="43">
        <v>13</v>
      </c>
      <c r="I167" s="43">
        <v>31</v>
      </c>
      <c r="J167" s="43">
        <v>262</v>
      </c>
      <c r="K167" s="44">
        <v>111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87</v>
      </c>
      <c r="F168" s="43">
        <v>300</v>
      </c>
      <c r="G168" s="43">
        <v>14</v>
      </c>
      <c r="H168" s="43">
        <v>24</v>
      </c>
      <c r="I168" s="43">
        <v>13</v>
      </c>
      <c r="J168" s="43">
        <v>320</v>
      </c>
      <c r="K168" s="44">
        <v>297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103</v>
      </c>
      <c r="F170" s="43">
        <v>200</v>
      </c>
      <c r="G170" s="43">
        <v>2</v>
      </c>
      <c r="H170" s="43">
        <v>0</v>
      </c>
      <c r="I170" s="43">
        <v>40</v>
      </c>
      <c r="J170" s="43">
        <v>150</v>
      </c>
      <c r="K170" s="44">
        <v>379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>
        <v>20</v>
      </c>
      <c r="G171" s="43">
        <v>0</v>
      </c>
      <c r="H171" s="43">
        <v>0</v>
      </c>
      <c r="I171" s="43">
        <v>0</v>
      </c>
      <c r="J171" s="43">
        <v>90</v>
      </c>
      <c r="K171" s="44" t="s">
        <v>70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55</v>
      </c>
      <c r="F172" s="43">
        <v>30</v>
      </c>
      <c r="G172" s="43">
        <v>0</v>
      </c>
      <c r="H172" s="43">
        <v>0</v>
      </c>
      <c r="I172" s="43">
        <v>0</v>
      </c>
      <c r="J172" s="43">
        <v>80</v>
      </c>
      <c r="K172" s="44" t="s">
        <v>70</v>
      </c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900</v>
      </c>
      <c r="G175" s="19">
        <f t="shared" ref="G175:J175" si="80">SUM(G166:G174)</f>
        <v>23</v>
      </c>
      <c r="H175" s="19">
        <f t="shared" si="80"/>
        <v>44</v>
      </c>
      <c r="I175" s="19">
        <f t="shared" si="80"/>
        <v>93</v>
      </c>
      <c r="J175" s="19">
        <f t="shared" si="80"/>
        <v>997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1445</v>
      </c>
      <c r="G176" s="32">
        <f t="shared" ref="G176" si="82">G165+G175</f>
        <v>40.6</v>
      </c>
      <c r="H176" s="32">
        <f t="shared" ref="H176" si="83">H165+H175</f>
        <v>62.4</v>
      </c>
      <c r="I176" s="32">
        <f t="shared" ref="I176" si="84">I165+I175</f>
        <v>154</v>
      </c>
      <c r="J176" s="32">
        <f t="shared" ref="J176:L176" si="85">J165+J175</f>
        <v>1549.6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104</v>
      </c>
      <c r="F177" s="40">
        <v>280</v>
      </c>
      <c r="G177" s="40">
        <v>7</v>
      </c>
      <c r="H177" s="40">
        <v>5</v>
      </c>
      <c r="I177" s="40">
        <v>32</v>
      </c>
      <c r="J177" s="40">
        <v>292</v>
      </c>
      <c r="K177" s="41">
        <v>382</v>
      </c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105</v>
      </c>
      <c r="F179" s="43">
        <v>200</v>
      </c>
      <c r="G179" s="43">
        <v>0</v>
      </c>
      <c r="H179" s="43">
        <v>0</v>
      </c>
      <c r="I179" s="43">
        <v>16</v>
      </c>
      <c r="J179" s="43">
        <v>283</v>
      </c>
      <c r="K179" s="44">
        <v>377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0</v>
      </c>
      <c r="H180" s="43">
        <v>0</v>
      </c>
      <c r="I180" s="43">
        <v>0</v>
      </c>
      <c r="J180" s="43">
        <v>90</v>
      </c>
      <c r="K180" s="44" t="s">
        <v>70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7</v>
      </c>
      <c r="H184" s="19">
        <f t="shared" si="86"/>
        <v>5</v>
      </c>
      <c r="I184" s="19">
        <f t="shared" si="86"/>
        <v>48</v>
      </c>
      <c r="J184" s="19">
        <f t="shared" si="86"/>
        <v>665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93</v>
      </c>
      <c r="F185" s="43" t="s">
        <v>56</v>
      </c>
      <c r="G185" s="43">
        <v>3</v>
      </c>
      <c r="H185" s="43">
        <v>7</v>
      </c>
      <c r="I185" s="43">
        <v>9</v>
      </c>
      <c r="J185" s="43">
        <v>178</v>
      </c>
      <c r="K185" s="44">
        <v>55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106</v>
      </c>
      <c r="F186" s="43">
        <v>250</v>
      </c>
      <c r="G186" s="43">
        <v>7</v>
      </c>
      <c r="H186" s="43">
        <v>3</v>
      </c>
      <c r="I186" s="43">
        <v>15</v>
      </c>
      <c r="J186" s="43">
        <v>125</v>
      </c>
      <c r="K186" s="44">
        <v>83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74</v>
      </c>
      <c r="F187" s="43">
        <v>100</v>
      </c>
      <c r="G187" s="43">
        <v>17.600000000000001</v>
      </c>
      <c r="H187" s="43">
        <v>10</v>
      </c>
      <c r="I187" s="43">
        <v>6.4</v>
      </c>
      <c r="J187" s="43">
        <v>130</v>
      </c>
      <c r="K187" s="44">
        <v>261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67</v>
      </c>
      <c r="F188" s="43">
        <v>250</v>
      </c>
      <c r="G188" s="43">
        <v>2</v>
      </c>
      <c r="H188" s="43">
        <v>5</v>
      </c>
      <c r="I188" s="43">
        <v>15</v>
      </c>
      <c r="J188" s="43">
        <v>120</v>
      </c>
      <c r="K188" s="44">
        <v>312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1</v>
      </c>
      <c r="H189" s="43">
        <v>1</v>
      </c>
      <c r="I189" s="43">
        <v>24</v>
      </c>
      <c r="J189" s="43">
        <v>150</v>
      </c>
      <c r="K189" s="44">
        <v>348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61</v>
      </c>
      <c r="F190" s="43">
        <v>20</v>
      </c>
      <c r="G190" s="43">
        <v>0</v>
      </c>
      <c r="H190" s="43">
        <v>0</v>
      </c>
      <c r="I190" s="43">
        <v>0</v>
      </c>
      <c r="J190" s="43">
        <v>90</v>
      </c>
      <c r="K190" s="44" t="s">
        <v>70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55</v>
      </c>
      <c r="F191" s="43">
        <v>40</v>
      </c>
      <c r="G191" s="43">
        <v>0</v>
      </c>
      <c r="H191" s="43">
        <v>0</v>
      </c>
      <c r="I191" s="43">
        <v>0</v>
      </c>
      <c r="J191" s="43">
        <v>80</v>
      </c>
      <c r="K191" s="44" t="s">
        <v>70</v>
      </c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30.6</v>
      </c>
      <c r="H194" s="19">
        <f t="shared" si="88"/>
        <v>26</v>
      </c>
      <c r="I194" s="19">
        <f t="shared" si="88"/>
        <v>69.400000000000006</v>
      </c>
      <c r="J194" s="19">
        <f t="shared" si="88"/>
        <v>873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1380</v>
      </c>
      <c r="G195" s="32">
        <f t="shared" ref="G195" si="90">G184+G194</f>
        <v>37.6</v>
      </c>
      <c r="H195" s="32">
        <f t="shared" ref="H195" si="91">H184+H194</f>
        <v>31</v>
      </c>
      <c r="I195" s="32">
        <f t="shared" ref="I195" si="92">I184+I194</f>
        <v>117.4</v>
      </c>
      <c r="J195" s="32">
        <f t="shared" ref="J195:L195" si="93">J184+J194</f>
        <v>1538</v>
      </c>
      <c r="K195" s="32"/>
      <c r="L195" s="32">
        <f t="shared" si="93"/>
        <v>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54.760000000000005</v>
      </c>
      <c r="H196" s="34">
        <f t="shared" si="94"/>
        <v>40.14</v>
      </c>
      <c r="I196" s="34">
        <f t="shared" si="94"/>
        <v>187.57</v>
      </c>
      <c r="J196" s="34">
        <f t="shared" si="94"/>
        <v>1725.5199999999998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2023-10-18T04:09:31Z</cp:lastPrinted>
  <dcterms:created xsi:type="dcterms:W3CDTF">2022-05-16T14:23:56Z</dcterms:created>
  <dcterms:modified xsi:type="dcterms:W3CDTF">2024-02-06T13:40:56Z</dcterms:modified>
</cp:coreProperties>
</file>